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4675" windowHeight="11790"/>
  </bookViews>
  <sheets>
    <sheet name="postari" sheetId="1" r:id="rId1"/>
  </sheets>
  <calcPr calcId="145621"/>
</workbook>
</file>

<file path=xl/calcChain.xml><?xml version="1.0" encoding="utf-8"?>
<calcChain xmlns="http://schemas.openxmlformats.org/spreadsheetml/2006/main">
  <c r="Q20" i="1" l="1"/>
  <c r="P20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M20" i="1" l="1"/>
  <c r="R7" i="1"/>
  <c r="R8" i="1"/>
  <c r="R9" i="1" s="1"/>
  <c r="R10" i="1" s="1"/>
  <c r="R11" i="1" s="1"/>
  <c r="R12" i="1" s="1"/>
  <c r="R13" i="1" s="1"/>
  <c r="R14" i="1" s="1"/>
  <c r="R15" i="1" s="1"/>
  <c r="R16" i="1" s="1"/>
  <c r="I20" i="1" s="1"/>
  <c r="Q7" i="1"/>
  <c r="Q8" i="1" s="1"/>
  <c r="Q9" i="1" s="1"/>
  <c r="Q10" i="1" s="1"/>
  <c r="Q11" i="1" s="1"/>
  <c r="Q12" i="1" s="1"/>
  <c r="Q13" i="1" s="1"/>
  <c r="Q14" i="1" s="1"/>
  <c r="Q15" i="1" s="1"/>
  <c r="Q16" i="1" s="1"/>
  <c r="G20" i="1" s="1"/>
  <c r="K20" i="1"/>
</calcChain>
</file>

<file path=xl/sharedStrings.xml><?xml version="1.0" encoding="utf-8"?>
<sst xmlns="http://schemas.openxmlformats.org/spreadsheetml/2006/main" count="62" uniqueCount="36">
  <si>
    <t>NOVA LIGA</t>
  </si>
  <si>
    <t>SLAVONSKI  STOLNI  TENIS</t>
  </si>
  <si>
    <t>ZAPISNIK SUSRETA  LIGE 3 KOLO:</t>
  </si>
  <si>
    <t>EKIPA 1</t>
  </si>
  <si>
    <t>EKIPA 2</t>
  </si>
  <si>
    <t>1. SET</t>
  </si>
  <si>
    <t>2. SET</t>
  </si>
  <si>
    <t>3. SET</t>
  </si>
  <si>
    <t>4. SET</t>
  </si>
  <si>
    <t>5. SET</t>
  </si>
  <si>
    <t>SETOVI</t>
  </si>
  <si>
    <t xml:space="preserve">           REZULTAT</t>
  </si>
  <si>
    <t>SPIN</t>
  </si>
  <si>
    <t>A</t>
  </si>
  <si>
    <t>Ahmetović</t>
  </si>
  <si>
    <t>X</t>
  </si>
  <si>
    <t>B</t>
  </si>
  <si>
    <t>Y</t>
  </si>
  <si>
    <t>C</t>
  </si>
  <si>
    <t>Beraković</t>
  </si>
  <si>
    <t>Z</t>
  </si>
  <si>
    <t>PAR</t>
  </si>
  <si>
    <t xml:space="preserve">Pričuve ekipe  A: </t>
  </si>
  <si>
    <t xml:space="preserve">Pričuve ekipe  X: </t>
  </si>
  <si>
    <t>KRAJNJI REZULTAT SUSRETA :</t>
  </si>
  <si>
    <t>:</t>
  </si>
  <si>
    <t>Kapetan ekipe  A :</t>
  </si>
  <si>
    <t>Kapetan   ekipe   X :</t>
  </si>
  <si>
    <t>Slavonski Brod</t>
  </si>
  <si>
    <t>Sekulić</t>
  </si>
  <si>
    <t>Lemajić</t>
  </si>
  <si>
    <t>Šaravanja</t>
  </si>
  <si>
    <t>Lemajić-Sekulić</t>
  </si>
  <si>
    <t>Beraković /Župan</t>
  </si>
  <si>
    <t>Župan</t>
  </si>
  <si>
    <t>POŠTARI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</si>
</sst>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/>
    <xf numFmtId="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3" fontId="0" fillId="3" borderId="1" xfId="0" quotePrefix="1" applyNumberFormat="1" applyFill="1" applyBorder="1" applyAlignment="1" applyProtection="1">
      <alignment horizontal="center" vertical="center"/>
      <protection locked="0"/>
    </xf>
    <xf numFmtId="3" fontId="3" fillId="2" borderId="1" xfId="0" quotePrefix="1" applyNumberFormat="1" applyFont="1" applyFill="1" applyBorder="1" applyAlignment="1">
      <alignment horizontal="center" vertical="center"/>
    </xf>
    <xf numFmtId="0" fontId="3" fillId="2" borderId="1" xfId="0" quotePrefix="1" applyNumberFormat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3" fontId="0" fillId="2" borderId="1" xfId="0" applyNumberFormat="1" applyFill="1" applyBorder="1"/>
    <xf numFmtId="0" fontId="4" fillId="2" borderId="1" xfId="0" applyFont="1" applyFill="1" applyBorder="1"/>
    <xf numFmtId="2" fontId="1" fillId="2" borderId="1" xfId="0" quotePrefix="1" applyNumberFormat="1" applyFont="1" applyFill="1" applyBorder="1" applyAlignment="1">
      <alignment horizontal="center"/>
    </xf>
    <xf numFmtId="20" fontId="1" fillId="2" borderId="1" xfId="0" quotePrefix="1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20" fontId="1" fillId="2" borderId="1" xfId="0" quotePrefix="1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left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zoomScale="115" zoomScaleNormal="150" workbookViewId="0">
      <selection activeCell="U4" sqref="U4"/>
    </sheetView>
  </sheetViews>
  <sheetFormatPr defaultRowHeight="15" x14ac:dyDescent="0.25"/>
  <cols>
    <col min="1" max="1" width="3.7109375" customWidth="1"/>
    <col min="2" max="2" width="24.5703125" customWidth="1"/>
    <col min="3" max="3" width="3.85546875" customWidth="1"/>
    <col min="4" max="4" width="26" customWidth="1"/>
    <col min="5" max="14" width="4.28515625" customWidth="1"/>
    <col min="15" max="16" width="5.7109375" style="28" customWidth="1"/>
    <col min="17" max="17" width="5.85546875" style="23" customWidth="1"/>
    <col min="18" max="18" width="5" style="24" customWidth="1"/>
    <col min="19" max="19" width="9.140625" style="28"/>
  </cols>
  <sheetData>
    <row r="1" spans="1:18" ht="21.75" customHeight="1" x14ac:dyDescent="0.3">
      <c r="A1" s="1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1"/>
      <c r="Q1" s="2"/>
      <c r="R1" s="3"/>
    </row>
    <row r="2" spans="1:18" x14ac:dyDescent="0.25">
      <c r="A2" s="1"/>
      <c r="B2" s="27" t="s">
        <v>1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1"/>
      <c r="Q2" s="2"/>
      <c r="R2" s="3"/>
    </row>
    <row r="3" spans="1:18" ht="21" customHeight="1" x14ac:dyDescent="0.25">
      <c r="A3" s="1"/>
      <c r="B3" s="25" t="s">
        <v>2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1"/>
      <c r="Q3" s="2"/>
      <c r="R3" s="3"/>
    </row>
    <row r="4" spans="1:18" x14ac:dyDescent="0.25">
      <c r="A4" s="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2"/>
      <c r="R4" s="3"/>
    </row>
    <row r="5" spans="1:18" x14ac:dyDescent="0.25">
      <c r="A5" s="1"/>
      <c r="B5" s="1" t="s">
        <v>3</v>
      </c>
      <c r="C5" s="1"/>
      <c r="D5" s="1" t="s">
        <v>4</v>
      </c>
      <c r="E5" s="25" t="s">
        <v>5</v>
      </c>
      <c r="F5" s="25"/>
      <c r="G5" s="25" t="s">
        <v>6</v>
      </c>
      <c r="H5" s="25"/>
      <c r="I5" s="25" t="s">
        <v>7</v>
      </c>
      <c r="J5" s="25"/>
      <c r="K5" s="25" t="s">
        <v>8</v>
      </c>
      <c r="L5" s="25"/>
      <c r="M5" s="25" t="s">
        <v>9</v>
      </c>
      <c r="N5" s="25"/>
      <c r="O5" s="25" t="s">
        <v>10</v>
      </c>
      <c r="P5" s="25"/>
      <c r="Q5" s="2" t="s">
        <v>11</v>
      </c>
      <c r="R5" s="2"/>
    </row>
    <row r="6" spans="1:18" ht="21.75" customHeight="1" x14ac:dyDescent="0.25">
      <c r="A6" s="1"/>
      <c r="B6" s="5" t="s">
        <v>12</v>
      </c>
      <c r="C6" s="6"/>
      <c r="D6" s="5" t="s">
        <v>35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"/>
      <c r="R6" s="3"/>
    </row>
    <row r="7" spans="1:18" x14ac:dyDescent="0.25">
      <c r="A7" s="7" t="s">
        <v>13</v>
      </c>
      <c r="B7" s="29" t="s">
        <v>19</v>
      </c>
      <c r="C7" s="7" t="s">
        <v>15</v>
      </c>
      <c r="D7" s="29" t="s">
        <v>29</v>
      </c>
      <c r="E7" s="8">
        <v>11</v>
      </c>
      <c r="F7" s="8">
        <v>9</v>
      </c>
      <c r="G7" s="8">
        <v>12</v>
      </c>
      <c r="H7" s="8">
        <v>10</v>
      </c>
      <c r="I7" s="8">
        <v>11</v>
      </c>
      <c r="J7" s="8">
        <v>9</v>
      </c>
      <c r="K7" s="8"/>
      <c r="L7" s="8"/>
      <c r="M7" s="8"/>
      <c r="N7" s="8"/>
      <c r="O7" s="9">
        <f t="shared" ref="O7:O16" si="0">IF(E7=F7,0,IF(E7&gt;F7,1,0))+IF(G7=H7,0,IF(G7&gt;H7,1,0))+IF(I7=J7,0,IF(I7&gt;J7,1,0))+IF(K7=L7,0,IF(K7&gt;L7,1,0))+IF(M7=N7,0,IF(M7&gt;N7,1,0))</f>
        <v>3</v>
      </c>
      <c r="P7" s="9">
        <f t="shared" ref="P7:P16" si="1">IF(E7=F7,0,IF(E7&gt;F7,0,1))+IF(G7=H7,0,IF(G7&gt;H7,0,1))+IF(I7=J7,0,IF(I7&gt;J7,0,1))+IF(K7=L7,0,IF(K7&gt;L7,0,1))+IF(M7=N7,0,IF(M7&gt;N7,0,1))</f>
        <v>0</v>
      </c>
      <c r="Q7" s="10">
        <f t="shared" ref="Q7:Q16" si="2">IF(O7=P7,0,IF(O7&gt;P7,1,0))+Q6</f>
        <v>1</v>
      </c>
      <c r="R7" s="11">
        <f t="shared" ref="R7:R16" si="3">IF(O7=P7,0,IF(O7&gt;P7,0,1))+R6</f>
        <v>0</v>
      </c>
    </row>
    <row r="8" spans="1:18" x14ac:dyDescent="0.25">
      <c r="A8" s="7" t="s">
        <v>16</v>
      </c>
      <c r="B8" s="1" t="s">
        <v>14</v>
      </c>
      <c r="C8" s="7" t="s">
        <v>17</v>
      </c>
      <c r="D8" s="1" t="s">
        <v>30</v>
      </c>
      <c r="E8" s="8">
        <v>11</v>
      </c>
      <c r="F8" s="8">
        <v>6</v>
      </c>
      <c r="G8" s="8">
        <v>11</v>
      </c>
      <c r="H8" s="8">
        <v>7</v>
      </c>
      <c r="I8" s="8">
        <v>11</v>
      </c>
      <c r="J8" s="8">
        <v>7</v>
      </c>
      <c r="K8" s="8"/>
      <c r="L8" s="8"/>
      <c r="M8" s="8"/>
      <c r="N8" s="8"/>
      <c r="O8" s="9">
        <f t="shared" si="0"/>
        <v>3</v>
      </c>
      <c r="P8" s="9">
        <f t="shared" si="1"/>
        <v>0</v>
      </c>
      <c r="Q8" s="10">
        <f t="shared" si="2"/>
        <v>2</v>
      </c>
      <c r="R8" s="11">
        <f t="shared" si="3"/>
        <v>0</v>
      </c>
    </row>
    <row r="9" spans="1:18" x14ac:dyDescent="0.25">
      <c r="A9" s="7" t="s">
        <v>18</v>
      </c>
      <c r="B9" s="1" t="s">
        <v>34</v>
      </c>
      <c r="C9" s="7" t="s">
        <v>20</v>
      </c>
      <c r="D9" s="1" t="s">
        <v>31</v>
      </c>
      <c r="E9" s="8">
        <v>11</v>
      </c>
      <c r="F9" s="8">
        <v>3</v>
      </c>
      <c r="G9" s="8">
        <v>11</v>
      </c>
      <c r="H9" s="8">
        <v>3</v>
      </c>
      <c r="I9" s="8">
        <v>11</v>
      </c>
      <c r="J9" s="8">
        <v>6</v>
      </c>
      <c r="K9" s="8"/>
      <c r="L9" s="8"/>
      <c r="M9" s="8"/>
      <c r="N9" s="8"/>
      <c r="O9" s="9">
        <f t="shared" si="0"/>
        <v>3</v>
      </c>
      <c r="P9" s="9">
        <f t="shared" si="1"/>
        <v>0</v>
      </c>
      <c r="Q9" s="10">
        <f t="shared" si="2"/>
        <v>3</v>
      </c>
      <c r="R9" s="11">
        <f t="shared" si="3"/>
        <v>0</v>
      </c>
    </row>
    <row r="10" spans="1:18" ht="24" customHeight="1" x14ac:dyDescent="0.25">
      <c r="A10" s="7" t="s">
        <v>21</v>
      </c>
      <c r="B10" s="1" t="s">
        <v>33</v>
      </c>
      <c r="C10" s="7" t="s">
        <v>21</v>
      </c>
      <c r="D10" s="1" t="s">
        <v>32</v>
      </c>
      <c r="E10" s="8">
        <v>11</v>
      </c>
      <c r="F10" s="8">
        <v>5</v>
      </c>
      <c r="G10" s="8">
        <v>3</v>
      </c>
      <c r="H10" s="8">
        <v>11</v>
      </c>
      <c r="I10" s="8">
        <v>12</v>
      </c>
      <c r="J10" s="8">
        <v>14</v>
      </c>
      <c r="K10" s="8">
        <v>9</v>
      </c>
      <c r="L10" s="8">
        <v>11</v>
      </c>
      <c r="M10" s="8"/>
      <c r="N10" s="8"/>
      <c r="O10" s="9">
        <f t="shared" si="0"/>
        <v>1</v>
      </c>
      <c r="P10" s="9">
        <f t="shared" si="1"/>
        <v>3</v>
      </c>
      <c r="Q10" s="10">
        <f t="shared" si="2"/>
        <v>3</v>
      </c>
      <c r="R10" s="11">
        <f t="shared" si="3"/>
        <v>1</v>
      </c>
    </row>
    <row r="11" spans="1:18" x14ac:dyDescent="0.25">
      <c r="A11" s="7" t="s">
        <v>16</v>
      </c>
      <c r="B11" s="1" t="s">
        <v>14</v>
      </c>
      <c r="C11" s="7" t="s">
        <v>15</v>
      </c>
      <c r="D11" s="29" t="s">
        <v>29</v>
      </c>
      <c r="E11" s="8">
        <v>11</v>
      </c>
      <c r="F11" s="8">
        <v>5</v>
      </c>
      <c r="G11" s="8">
        <v>3</v>
      </c>
      <c r="H11" s="8">
        <v>11</v>
      </c>
      <c r="I11" s="8">
        <v>14</v>
      </c>
      <c r="J11" s="8">
        <v>12</v>
      </c>
      <c r="K11" s="8">
        <v>11</v>
      </c>
      <c r="L11" s="8">
        <v>2</v>
      </c>
      <c r="M11" s="8"/>
      <c r="N11" s="8"/>
      <c r="O11" s="9">
        <f t="shared" si="0"/>
        <v>3</v>
      </c>
      <c r="P11" s="9">
        <f t="shared" si="1"/>
        <v>1</v>
      </c>
      <c r="Q11" s="10">
        <f t="shared" si="2"/>
        <v>4</v>
      </c>
      <c r="R11" s="11">
        <f t="shared" si="3"/>
        <v>1</v>
      </c>
    </row>
    <row r="12" spans="1:18" x14ac:dyDescent="0.25">
      <c r="A12" s="7" t="s">
        <v>13</v>
      </c>
      <c r="B12" s="29" t="s">
        <v>19</v>
      </c>
      <c r="C12" s="7" t="s">
        <v>20</v>
      </c>
      <c r="D12" s="1" t="s">
        <v>31</v>
      </c>
      <c r="E12" s="8">
        <v>12</v>
      </c>
      <c r="F12" s="8">
        <v>10</v>
      </c>
      <c r="G12" s="8">
        <v>11</v>
      </c>
      <c r="H12" s="8">
        <v>9</v>
      </c>
      <c r="I12" s="8">
        <v>11</v>
      </c>
      <c r="J12" s="8">
        <v>9</v>
      </c>
      <c r="K12" s="8"/>
      <c r="L12" s="8"/>
      <c r="M12" s="8"/>
      <c r="N12" s="8"/>
      <c r="O12" s="9">
        <f t="shared" si="0"/>
        <v>3</v>
      </c>
      <c r="P12" s="9">
        <f t="shared" si="1"/>
        <v>0</v>
      </c>
      <c r="Q12" s="10">
        <f t="shared" si="2"/>
        <v>5</v>
      </c>
      <c r="R12" s="11">
        <f t="shared" si="3"/>
        <v>1</v>
      </c>
    </row>
    <row r="13" spans="1:18" x14ac:dyDescent="0.25">
      <c r="A13" s="7" t="s">
        <v>18</v>
      </c>
      <c r="B13" s="1" t="s">
        <v>34</v>
      </c>
      <c r="C13" s="7" t="s">
        <v>17</v>
      </c>
      <c r="D13" s="1" t="s">
        <v>30</v>
      </c>
      <c r="E13" s="8">
        <v>11</v>
      </c>
      <c r="F13" s="8">
        <v>8</v>
      </c>
      <c r="G13" s="8">
        <v>7</v>
      </c>
      <c r="H13" s="8">
        <v>11</v>
      </c>
      <c r="I13" s="8">
        <v>11</v>
      </c>
      <c r="J13" s="8">
        <v>9</v>
      </c>
      <c r="K13" s="8">
        <v>11</v>
      </c>
      <c r="L13" s="8">
        <v>9</v>
      </c>
      <c r="M13" s="8"/>
      <c r="N13" s="8"/>
      <c r="O13" s="9">
        <f t="shared" si="0"/>
        <v>3</v>
      </c>
      <c r="P13" s="9">
        <f t="shared" si="1"/>
        <v>1</v>
      </c>
      <c r="Q13" s="10">
        <f t="shared" si="2"/>
        <v>6</v>
      </c>
      <c r="R13" s="11">
        <f t="shared" si="3"/>
        <v>1</v>
      </c>
    </row>
    <row r="14" spans="1:18" x14ac:dyDescent="0.25">
      <c r="A14" s="7" t="s">
        <v>16</v>
      </c>
      <c r="B14" s="1" t="s">
        <v>14</v>
      </c>
      <c r="C14" s="7" t="s">
        <v>20</v>
      </c>
      <c r="D14" s="1" t="s">
        <v>31</v>
      </c>
      <c r="E14" s="8">
        <v>12</v>
      </c>
      <c r="F14" s="8">
        <v>10</v>
      </c>
      <c r="G14" s="8">
        <v>11</v>
      </c>
      <c r="H14" s="8">
        <v>6</v>
      </c>
      <c r="I14" s="8">
        <v>11</v>
      </c>
      <c r="J14" s="8">
        <v>6</v>
      </c>
      <c r="K14" s="8"/>
      <c r="L14" s="8"/>
      <c r="M14" s="8"/>
      <c r="N14" s="8"/>
      <c r="O14" s="9">
        <f t="shared" si="0"/>
        <v>3</v>
      </c>
      <c r="P14" s="9">
        <f t="shared" si="1"/>
        <v>0</v>
      </c>
      <c r="Q14" s="10">
        <f t="shared" si="2"/>
        <v>7</v>
      </c>
      <c r="R14" s="11">
        <f t="shared" si="3"/>
        <v>1</v>
      </c>
    </row>
    <row r="15" spans="1:18" x14ac:dyDescent="0.25">
      <c r="A15" s="7" t="s">
        <v>18</v>
      </c>
      <c r="B15" s="1" t="s">
        <v>34</v>
      </c>
      <c r="C15" s="7" t="s">
        <v>15</v>
      </c>
      <c r="D15" s="29" t="s">
        <v>29</v>
      </c>
      <c r="E15" s="8">
        <v>11</v>
      </c>
      <c r="F15" s="8">
        <v>9</v>
      </c>
      <c r="G15" s="8">
        <v>9</v>
      </c>
      <c r="H15" s="8">
        <v>11</v>
      </c>
      <c r="I15" s="8">
        <v>11</v>
      </c>
      <c r="J15" s="8">
        <v>8</v>
      </c>
      <c r="K15" s="8">
        <v>11</v>
      </c>
      <c r="L15" s="8">
        <v>8</v>
      </c>
      <c r="M15" s="8"/>
      <c r="N15" s="8"/>
      <c r="O15" s="9">
        <f t="shared" si="0"/>
        <v>3</v>
      </c>
      <c r="P15" s="9">
        <f t="shared" si="1"/>
        <v>1</v>
      </c>
      <c r="Q15" s="10">
        <f t="shared" si="2"/>
        <v>8</v>
      </c>
      <c r="R15" s="11">
        <f t="shared" si="3"/>
        <v>1</v>
      </c>
    </row>
    <row r="16" spans="1:18" ht="15" customHeight="1" x14ac:dyDescent="0.25">
      <c r="A16" s="3" t="s">
        <v>13</v>
      </c>
      <c r="B16" s="29" t="s">
        <v>19</v>
      </c>
      <c r="C16" s="3" t="s">
        <v>17</v>
      </c>
      <c r="D16" s="1" t="s">
        <v>30</v>
      </c>
      <c r="E16" s="8">
        <v>11</v>
      </c>
      <c r="F16" s="8">
        <v>9</v>
      </c>
      <c r="G16" s="8">
        <v>9</v>
      </c>
      <c r="H16" s="8">
        <v>11</v>
      </c>
      <c r="I16" s="8">
        <v>11</v>
      </c>
      <c r="J16" s="8">
        <v>8</v>
      </c>
      <c r="K16" s="8">
        <v>11</v>
      </c>
      <c r="L16" s="8">
        <v>8</v>
      </c>
      <c r="M16" s="8"/>
      <c r="N16" s="8"/>
      <c r="O16" s="9">
        <f t="shared" si="0"/>
        <v>3</v>
      </c>
      <c r="P16" s="9">
        <f t="shared" si="1"/>
        <v>1</v>
      </c>
      <c r="Q16" s="10">
        <f t="shared" si="2"/>
        <v>9</v>
      </c>
      <c r="R16" s="11">
        <f t="shared" si="3"/>
        <v>1</v>
      </c>
    </row>
    <row r="17" spans="1:18" x14ac:dyDescent="0.25">
      <c r="A17" s="1"/>
      <c r="B17" s="1" t="s">
        <v>22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2"/>
      <c r="P17" s="1"/>
      <c r="Q17" s="2"/>
      <c r="R17" s="3"/>
    </row>
    <row r="18" spans="1:18" ht="15" customHeight="1" x14ac:dyDescent="0.25">
      <c r="A18" s="1"/>
      <c r="B18" s="1" t="s">
        <v>23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"/>
      <c r="R18" s="3"/>
    </row>
    <row r="19" spans="1:1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2"/>
      <c r="R19" s="3"/>
    </row>
    <row r="20" spans="1:18" ht="18.75" x14ac:dyDescent="0.3">
      <c r="A20" s="1"/>
      <c r="B20" s="13" t="s">
        <v>24</v>
      </c>
      <c r="C20" s="1"/>
      <c r="D20" s="1"/>
      <c r="E20" s="14"/>
      <c r="F20" s="15"/>
      <c r="G20" s="16">
        <f>Q16</f>
        <v>9</v>
      </c>
      <c r="H20" s="16" t="s">
        <v>25</v>
      </c>
      <c r="I20" s="17">
        <f>R16</f>
        <v>1</v>
      </c>
      <c r="J20" s="18"/>
      <c r="K20" s="19">
        <f>SUM(O7:O16)</f>
        <v>28</v>
      </c>
      <c r="L20" s="19" t="s">
        <v>25</v>
      </c>
      <c r="M20" s="19">
        <f>SUM(P7:P16)</f>
        <v>7</v>
      </c>
      <c r="N20" s="3"/>
      <c r="O20" s="3"/>
      <c r="P20" s="19">
        <f>SUM(E7:E16)+SUM(G7:G16)+SUM(I7:I16)+SUM(K7:K16)+SUM(M7:M16)</f>
        <v>366</v>
      </c>
      <c r="Q20" s="19">
        <f>SUM(F7:F16)+SUM(H7:H16)+SUM(J7:J16)+SUM(L7:L16)+SUM(N7:N16)</f>
        <v>290</v>
      </c>
      <c r="R20" s="3"/>
    </row>
    <row r="21" spans="1:18" ht="18.75" x14ac:dyDescent="0.3">
      <c r="A21" s="1"/>
      <c r="B21" s="13"/>
      <c r="C21" s="1"/>
      <c r="D21" s="1"/>
      <c r="E21" s="20"/>
      <c r="F21" s="20"/>
      <c r="G21" s="19"/>
      <c r="H21" s="19"/>
      <c r="I21" s="21"/>
      <c r="J21" s="18"/>
      <c r="K21" s="18"/>
      <c r="L21" s="22"/>
      <c r="M21" s="1"/>
      <c r="N21" s="1"/>
      <c r="O21" s="1"/>
      <c r="P21" s="1"/>
      <c r="Q21" s="2"/>
      <c r="R21" s="3"/>
    </row>
    <row r="22" spans="1:18" ht="18.75" x14ac:dyDescent="0.3">
      <c r="A22" s="1"/>
      <c r="B22" s="13" t="s">
        <v>26</v>
      </c>
      <c r="C22" s="1"/>
      <c r="D22" s="1"/>
      <c r="E22" s="20"/>
      <c r="F22" s="20"/>
      <c r="G22" s="19"/>
      <c r="H22" s="19"/>
      <c r="I22" s="21"/>
      <c r="J22" s="18"/>
      <c r="K22" s="18"/>
      <c r="L22" s="22"/>
      <c r="M22" s="1"/>
      <c r="N22" s="1"/>
      <c r="O22" s="1"/>
      <c r="P22" s="1"/>
      <c r="Q22" s="2"/>
      <c r="R22" s="3"/>
    </row>
    <row r="23" spans="1:18" x14ac:dyDescent="0.25">
      <c r="A23" s="1"/>
      <c r="B23" s="1" t="s">
        <v>27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2"/>
      <c r="R23" s="3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"/>
      <c r="R24" s="3"/>
    </row>
    <row r="25" spans="1:18" x14ac:dyDescent="0.25">
      <c r="A25" s="1"/>
      <c r="B25" s="1" t="s">
        <v>28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"/>
      <c r="R25" s="3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"/>
      <c r="R26" s="3"/>
    </row>
  </sheetData>
  <mergeCells count="15">
    <mergeCell ref="O6:P6"/>
    <mergeCell ref="B1:O1"/>
    <mergeCell ref="B2:O2"/>
    <mergeCell ref="B3:O3"/>
    <mergeCell ref="E5:F5"/>
    <mergeCell ref="G5:H5"/>
    <mergeCell ref="I5:J5"/>
    <mergeCell ref="K5:L5"/>
    <mergeCell ref="M5:N5"/>
    <mergeCell ref="O5:P5"/>
    <mergeCell ref="E6:F6"/>
    <mergeCell ref="G6:H6"/>
    <mergeCell ref="I6:J6"/>
    <mergeCell ref="K6:L6"/>
    <mergeCell ref="M6:N6"/>
  </mergeCells>
  <pageMargins left="1" right="1" top="1" bottom="1" header="0.5" footer="0.5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</dc:creator>
  <cp:lastModifiedBy>Bera</cp:lastModifiedBy>
  <dcterms:created xsi:type="dcterms:W3CDTF">2012-05-24T15:16:26Z</dcterms:created>
  <dcterms:modified xsi:type="dcterms:W3CDTF">2012-05-24T15:30:36Z</dcterms:modified>
</cp:coreProperties>
</file>